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9720" windowHeight="7320" tabRatio="419" activeTab="0"/>
  </bookViews>
  <sheets>
    <sheet name="criterii de evaluare " sheetId="1" r:id="rId1"/>
  </sheets>
  <definedNames>
    <definedName name="_xlnm.Print_Titles" localSheetId="0">'criterii de evaluare '!$6:$8</definedName>
  </definedNames>
  <calcPr fullCalcOnLoad="1"/>
</workbook>
</file>

<file path=xl/sharedStrings.xml><?xml version="1.0" encoding="utf-8"?>
<sst xmlns="http://schemas.openxmlformats.org/spreadsheetml/2006/main" count="23" uniqueCount="23">
  <si>
    <t>Denumire furnizor investigaţii paraclinice</t>
  </si>
  <si>
    <t xml:space="preserve">puncte </t>
  </si>
  <si>
    <t>Valoare punct</t>
  </si>
  <si>
    <t>suma</t>
  </si>
  <si>
    <t>Total suma contractata</t>
  </si>
  <si>
    <t>Presedinte Director general</t>
  </si>
  <si>
    <t>Director ex.al Directiei economice</t>
  </si>
  <si>
    <t>Criteriul evaluare resurse</t>
  </si>
  <si>
    <t>dr Alexandra Stan</t>
  </si>
  <si>
    <t>Intocmit</t>
  </si>
  <si>
    <t>ec Briceag C.tin</t>
  </si>
  <si>
    <t xml:space="preserve">total puncte si sume furnizori </t>
  </si>
  <si>
    <t>Spitalul municipal Moreni</t>
  </si>
  <si>
    <t>Spitalul judetean de urgenta Targoviste</t>
  </si>
  <si>
    <t>jr.dr.Cornel Craciun</t>
  </si>
  <si>
    <t>Director ex.al Directiei Relatii contractuale</t>
  </si>
  <si>
    <t>Sef serv.Relatii cu furnizorii</t>
  </si>
  <si>
    <t>Biomedica SRL Targoviste</t>
  </si>
  <si>
    <t>ec Agnes Dinca</t>
  </si>
  <si>
    <t>Lista furnizorilor de servicii paraclinice (ecografii efectuate de medicii din specialitatile clinice) si sumele repartizate pentru iulie-decembrie 2014,utilizand criteriile din Anexa 20 la Ordinul MS-CNAS nr.619/360/2014.</t>
  </si>
  <si>
    <t>Valleriana Medics Consult SRL Targoviste</t>
  </si>
  <si>
    <t>30.06.2014</t>
  </si>
  <si>
    <t>ec Georgeta Ionita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</si>
</sst>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#,##0.00000"/>
    <numFmt numFmtId="175" formatCode="0.000"/>
    <numFmt numFmtId="176" formatCode="#,##0.0000"/>
    <numFmt numFmtId="177" formatCode="0.0000"/>
    <numFmt numFmtId="178" formatCode="0.000000"/>
    <numFmt numFmtId="179" formatCode="#,##0.000"/>
    <numFmt numFmtId="180" formatCode="0.00000"/>
    <numFmt numFmtId="181" formatCode="#,##0.000000"/>
  </numFmts>
  <fonts count="3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4" fontId="1" fillId="0" borderId="0" xfId="0" applyNumberFormat="1" applyFont="1" applyAlignment="1">
      <alignment/>
    </xf>
    <xf numFmtId="4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33" borderId="10" xfId="0" applyNumberFormat="1" applyFont="1" applyFill="1" applyBorder="1" applyAlignment="1">
      <alignment horizontal="right"/>
    </xf>
    <xf numFmtId="181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 wrapText="1"/>
    </xf>
    <xf numFmtId="0" fontId="1" fillId="0" borderId="0" xfId="0" applyFont="1" applyFill="1" applyAlignment="1">
      <alignment horizontal="center"/>
    </xf>
    <xf numFmtId="4" fontId="2" fillId="0" borderId="10" xfId="0" applyNumberFormat="1" applyFont="1" applyFill="1" applyBorder="1" applyAlignment="1">
      <alignment horizontal="center" vertical="top" wrapText="1"/>
    </xf>
    <xf numFmtId="4" fontId="1" fillId="34" borderId="10" xfId="0" applyNumberFormat="1" applyFont="1" applyFill="1" applyBorder="1" applyAlignment="1">
      <alignment horizontal="right"/>
    </xf>
    <xf numFmtId="4" fontId="1" fillId="35" borderId="10" xfId="0" applyNumberFormat="1" applyFont="1" applyFill="1" applyBorder="1" applyAlignment="1">
      <alignment vertical="top" wrapText="1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vertical="center" wrapText="1"/>
    </xf>
    <xf numFmtId="4" fontId="2" fillId="0" borderId="10" xfId="0" applyNumberFormat="1" applyFont="1" applyFill="1" applyBorder="1" applyAlignment="1">
      <alignment vertical="center" wrapText="1"/>
    </xf>
    <xf numFmtId="4" fontId="1" fillId="0" borderId="10" xfId="0" applyNumberFormat="1" applyFont="1" applyFill="1" applyBorder="1" applyAlignment="1">
      <alignment horizontal="right" vertical="justify"/>
    </xf>
    <xf numFmtId="4" fontId="1" fillId="0" borderId="10" xfId="0" applyNumberFormat="1" applyFont="1" applyFill="1" applyBorder="1" applyAlignment="1">
      <alignment vertical="center" wrapText="1"/>
    </xf>
    <xf numFmtId="4" fontId="2" fillId="34" borderId="10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 vertical="top" wrapText="1"/>
    </xf>
    <xf numFmtId="3" fontId="2" fillId="35" borderId="10" xfId="0" applyNumberFormat="1" applyFont="1" applyFill="1" applyBorder="1" applyAlignment="1">
      <alignment horizontal="right" vertical="top" wrapText="1"/>
    </xf>
    <xf numFmtId="4" fontId="1" fillId="36" borderId="10" xfId="0" applyNumberFormat="1" applyFont="1" applyFill="1" applyBorder="1" applyAlignment="1">
      <alignment vertical="top" wrapText="1"/>
    </xf>
    <xf numFmtId="0" fontId="1" fillId="0" borderId="0" xfId="0" applyFont="1" applyAlignment="1">
      <alignment horizontal="center" vertical="justify"/>
    </xf>
    <xf numFmtId="0" fontId="0" fillId="0" borderId="0" xfId="0" applyAlignment="1">
      <alignment horizontal="center" vertical="justify"/>
    </xf>
    <xf numFmtId="0" fontId="0" fillId="0" borderId="0" xfId="0" applyBorder="1" applyAlignment="1">
      <alignment horizontal="center" vertical="justify"/>
    </xf>
    <xf numFmtId="0" fontId="2" fillId="0" borderId="10" xfId="0" applyFont="1" applyFill="1" applyBorder="1" applyAlignment="1">
      <alignment horizontal="center" vertical="top" wrapText="1"/>
    </xf>
    <xf numFmtId="4" fontId="2" fillId="0" borderId="10" xfId="0" applyNumberFormat="1" applyFont="1" applyFill="1" applyBorder="1" applyAlignment="1">
      <alignment horizontal="center" vertical="top" wrapText="1"/>
    </xf>
    <xf numFmtId="0" fontId="0" fillId="0" borderId="11" xfId="0" applyBorder="1" applyAlignment="1">
      <alignment horizontal="center" vertical="justify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2:E41"/>
  <sheetViews>
    <sheetView showGridLines="0" tabSelected="1" zoomScalePageLayoutView="0" workbookViewId="0" topLeftCell="A1">
      <selection activeCell="C12" sqref="C12"/>
    </sheetView>
  </sheetViews>
  <sheetFormatPr defaultColWidth="9.140625" defaultRowHeight="12.75"/>
  <cols>
    <col min="1" max="1" width="33.421875" style="1" customWidth="1"/>
    <col min="2" max="2" width="10.28125" style="6" customWidth="1"/>
    <col min="3" max="3" width="8.7109375" style="6" customWidth="1"/>
    <col min="4" max="4" width="10.421875" style="6" customWidth="1"/>
    <col min="5" max="16384" width="9.140625" style="1" customWidth="1"/>
  </cols>
  <sheetData>
    <row r="2" spans="1:4" ht="12.75">
      <c r="A2" s="25" t="s">
        <v>19</v>
      </c>
      <c r="B2" s="26"/>
      <c r="C2" s="26"/>
      <c r="D2" s="26"/>
    </row>
    <row r="3" spans="1:4" ht="12.75">
      <c r="A3" s="27"/>
      <c r="B3" s="27"/>
      <c r="C3" s="27"/>
      <c r="D3" s="27"/>
    </row>
    <row r="4" spans="1:4" ht="12.75">
      <c r="A4" s="27"/>
      <c r="B4" s="27"/>
      <c r="C4" s="27"/>
      <c r="D4" s="27"/>
    </row>
    <row r="5" spans="1:4" ht="12.75">
      <c r="A5" s="30"/>
      <c r="B5" s="30"/>
      <c r="C5" s="30"/>
      <c r="D5" s="30"/>
    </row>
    <row r="6" spans="1:4" s="10" customFormat="1" ht="27" customHeight="1">
      <c r="A6" s="28" t="s">
        <v>0</v>
      </c>
      <c r="B6" s="17" t="s">
        <v>4</v>
      </c>
      <c r="C6" s="29" t="s">
        <v>7</v>
      </c>
      <c r="D6" s="29"/>
    </row>
    <row r="7" spans="1:4" s="15" customFormat="1" ht="21" customHeight="1">
      <c r="A7" s="28"/>
      <c r="B7" s="18"/>
      <c r="C7" s="16"/>
      <c r="D7" s="19">
        <v>1</v>
      </c>
    </row>
    <row r="8" spans="1:4" s="10" customFormat="1" ht="12.75">
      <c r="A8" s="28"/>
      <c r="B8" s="12"/>
      <c r="C8" s="11" t="s">
        <v>1</v>
      </c>
      <c r="D8" s="11" t="s">
        <v>3</v>
      </c>
    </row>
    <row r="9" spans="1:4" s="14" customFormat="1" ht="15" customHeight="1">
      <c r="A9" s="20"/>
      <c r="B9" s="21">
        <v>15000</v>
      </c>
      <c r="C9" s="22"/>
      <c r="D9" s="22">
        <f>B9*D7</f>
        <v>15000</v>
      </c>
    </row>
    <row r="10" spans="1:4" ht="12.75">
      <c r="A10" s="4" t="s">
        <v>12</v>
      </c>
      <c r="B10" s="23">
        <f>D10</f>
        <v>4357.7504554221</v>
      </c>
      <c r="C10" s="24">
        <v>78.21</v>
      </c>
      <c r="D10" s="13">
        <f>C10*$D$15</f>
        <v>4357.7504554221</v>
      </c>
    </row>
    <row r="11" spans="1:4" ht="12.75">
      <c r="A11" s="2" t="s">
        <v>13</v>
      </c>
      <c r="B11" s="23">
        <f>D11</f>
        <v>4318.190260775</v>
      </c>
      <c r="C11" s="24">
        <v>77.5</v>
      </c>
      <c r="D11" s="13">
        <f>C11*$D$15</f>
        <v>4318.190260775</v>
      </c>
    </row>
    <row r="12" spans="1:4" ht="12.75">
      <c r="A12" s="2" t="s">
        <v>17</v>
      </c>
      <c r="B12" s="23">
        <f>D12</f>
        <v>3872.441588695</v>
      </c>
      <c r="C12" s="24">
        <v>69.5</v>
      </c>
      <c r="D12" s="13">
        <f>C12*$D$15</f>
        <v>3872.441588695</v>
      </c>
    </row>
    <row r="13" spans="1:4" ht="12.75">
      <c r="A13" s="2" t="s">
        <v>20</v>
      </c>
      <c r="B13" s="23">
        <f>D13</f>
        <v>2451.61769644</v>
      </c>
      <c r="C13" s="24">
        <v>44</v>
      </c>
      <c r="D13" s="13">
        <f>C13*$D$15</f>
        <v>2451.61769644</v>
      </c>
    </row>
    <row r="14" spans="1:4" ht="12.75">
      <c r="A14" s="9" t="s">
        <v>11</v>
      </c>
      <c r="B14" s="7">
        <f>SUM(B10:B13)</f>
        <v>15000.0000013321</v>
      </c>
      <c r="C14" s="7">
        <f>SUM(C10:C13)</f>
        <v>269.21</v>
      </c>
      <c r="D14" s="7">
        <f>SUM(D10:D13)</f>
        <v>15000.0000013321</v>
      </c>
    </row>
    <row r="15" spans="1:4" ht="12.75">
      <c r="A15" s="2" t="s">
        <v>2</v>
      </c>
      <c r="B15" s="5"/>
      <c r="C15" s="8"/>
      <c r="D15" s="8">
        <f>ROUND(D9/C14,8)</f>
        <v>55.71858401</v>
      </c>
    </row>
    <row r="18" spans="1:4" ht="12.75">
      <c r="A18" s="1" t="s">
        <v>5</v>
      </c>
      <c r="B18" s="1"/>
      <c r="C18" s="1"/>
      <c r="D18" s="1"/>
    </row>
    <row r="19" spans="1:4" ht="12.75">
      <c r="A19" s="1" t="s">
        <v>8</v>
      </c>
      <c r="B19" s="1"/>
      <c r="C19" s="1" t="s">
        <v>21</v>
      </c>
      <c r="D19" s="1"/>
    </row>
    <row r="21" spans="1:4" ht="12.75">
      <c r="A21" s="3"/>
      <c r="B21" s="3"/>
      <c r="C21" s="3"/>
      <c r="D21" s="3"/>
    </row>
    <row r="22" spans="1:4" ht="12.75">
      <c r="A22" s="3"/>
      <c r="B22" s="3"/>
      <c r="C22" s="3"/>
      <c r="D22" s="3"/>
    </row>
    <row r="23" spans="1:4" ht="12.75">
      <c r="A23" s="1" t="s">
        <v>6</v>
      </c>
      <c r="B23" s="1" t="s">
        <v>15</v>
      </c>
      <c r="C23" s="1"/>
      <c r="D23" s="3"/>
    </row>
    <row r="24" spans="1:4" ht="12.75">
      <c r="A24" s="1" t="s">
        <v>18</v>
      </c>
      <c r="B24" s="1" t="s">
        <v>14</v>
      </c>
      <c r="C24" s="1"/>
      <c r="D24" s="3"/>
    </row>
    <row r="25" spans="1:4" ht="12.75">
      <c r="A25" s="3"/>
      <c r="B25" s="3"/>
      <c r="C25" s="3"/>
      <c r="D25" s="3"/>
    </row>
    <row r="26" spans="1:5" ht="12.75">
      <c r="A26" s="3"/>
      <c r="B26" s="3"/>
      <c r="C26" s="3"/>
      <c r="D26" s="3"/>
      <c r="E26" s="3"/>
    </row>
    <row r="27" spans="1:4" ht="12.75">
      <c r="A27" s="3"/>
      <c r="B27" s="3"/>
      <c r="C27" s="3"/>
      <c r="D27" s="3"/>
    </row>
    <row r="28" spans="1:4" ht="12.75">
      <c r="A28" s="3" t="s">
        <v>16</v>
      </c>
      <c r="B28" s="3"/>
      <c r="C28" s="3"/>
      <c r="D28" s="3"/>
    </row>
    <row r="29" spans="1:4" ht="12.75">
      <c r="A29" s="3" t="s">
        <v>22</v>
      </c>
      <c r="B29" s="3" t="s">
        <v>9</v>
      </c>
      <c r="C29" s="3"/>
      <c r="D29" s="3"/>
    </row>
    <row r="30" spans="1:4" ht="12.75">
      <c r="A30" s="3"/>
      <c r="B30" s="3" t="s">
        <v>10</v>
      </c>
      <c r="C30" s="3"/>
      <c r="D30" s="3"/>
    </row>
    <row r="31" spans="1:4" ht="12.75">
      <c r="A31" s="3"/>
      <c r="B31" s="3"/>
      <c r="C31" s="3"/>
      <c r="D31" s="3"/>
    </row>
    <row r="32" spans="1:4" ht="12.75">
      <c r="A32" s="3"/>
      <c r="B32" s="3"/>
      <c r="C32" s="3"/>
      <c r="D32" s="3"/>
    </row>
    <row r="33" spans="1:4" ht="12.75">
      <c r="A33" s="3"/>
      <c r="B33" s="3"/>
      <c r="C33" s="3"/>
      <c r="D33" s="3"/>
    </row>
    <row r="34" spans="1:4" ht="12.75">
      <c r="A34" s="3"/>
      <c r="B34" s="3"/>
      <c r="C34" s="3"/>
      <c r="D34" s="3"/>
    </row>
    <row r="35" spans="1:4" ht="12.75">
      <c r="A35" s="3"/>
      <c r="B35" s="3"/>
      <c r="C35" s="3"/>
      <c r="D35" s="3"/>
    </row>
    <row r="36" spans="1:4" ht="12.75">
      <c r="A36" s="3"/>
      <c r="B36" s="3"/>
      <c r="C36" s="3"/>
      <c r="D36" s="3"/>
    </row>
    <row r="37" spans="1:4" ht="12.75">
      <c r="A37" s="3"/>
      <c r="B37" s="3"/>
      <c r="C37" s="3"/>
      <c r="D37" s="3"/>
    </row>
    <row r="38" spans="1:4" ht="12.75">
      <c r="A38" s="3"/>
      <c r="B38" s="3"/>
      <c r="C38" s="3"/>
      <c r="D38" s="3"/>
    </row>
    <row r="39" spans="1:4" ht="12.75">
      <c r="A39" s="3"/>
      <c r="B39" s="3"/>
      <c r="C39" s="3"/>
      <c r="D39" s="3"/>
    </row>
    <row r="40" spans="1:4" ht="12.75">
      <c r="A40" s="3"/>
      <c r="B40" s="3"/>
      <c r="C40" s="3"/>
      <c r="D40" s="3"/>
    </row>
    <row r="41" spans="1:4" ht="12.75">
      <c r="A41" s="3"/>
      <c r="B41" s="3"/>
      <c r="C41" s="3"/>
      <c r="D41" s="3"/>
    </row>
  </sheetData>
  <sheetProtection/>
  <mergeCells count="4">
    <mergeCell ref="A2:D4"/>
    <mergeCell ref="A6:A8"/>
    <mergeCell ref="C6:D6"/>
    <mergeCell ref="A5:D5"/>
  </mergeCells>
  <printOptions/>
  <pageMargins left="1.1" right="0" top="0.68" bottom="0.7" header="0.15748031496062992" footer="0.1968503937007874"/>
  <pageSetup horizontalDpi="600" verticalDpi="600" orientation="landscape" paperSize="9" r:id="rId1"/>
  <headerFooter alignWithMargins="0">
    <oddFooter>&amp;LUNR &amp;D &amp;T&amp;C&amp;Z&amp;F   &amp;A&amp;R&amp;P/&amp;N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casdb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robertino</dc:creator>
  <cp:keywords/>
  <dc:description/>
  <cp:lastModifiedBy>user</cp:lastModifiedBy>
  <cp:lastPrinted>2013-11-13T10:45:09Z</cp:lastPrinted>
  <dcterms:created xsi:type="dcterms:W3CDTF">2003-01-21T08:22:40Z</dcterms:created>
  <dcterms:modified xsi:type="dcterms:W3CDTF">2014-06-30T11:34:45Z</dcterms:modified>
  <cp:category/>
  <cp:version/>
  <cp:contentType/>
  <cp:contentStatus/>
</cp:coreProperties>
</file>